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2885" windowHeight="6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'Sheet1'!$A$1:$P$47</definedName>
  </definedNames>
  <calcPr fullCalcOnLoad="1"/>
</workbook>
</file>

<file path=xl/comments1.xml><?xml version="1.0" encoding="utf-8"?>
<comments xmlns="http://schemas.openxmlformats.org/spreadsheetml/2006/main">
  <authors>
    <author>uros damnanovic</author>
  </authors>
  <commentList>
    <comment ref="O9" authorId="0">
      <text>
        <r>
          <rPr>
            <b/>
            <sz val="8"/>
            <rFont val="Tahoma"/>
            <family val="0"/>
          </rPr>
          <t>uros damnanovic: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should be 75</t>
        </r>
      </text>
    </comment>
  </commentList>
</comments>
</file>

<file path=xl/sharedStrings.xml><?xml version="1.0" encoding="utf-8"?>
<sst xmlns="http://schemas.openxmlformats.org/spreadsheetml/2006/main" count="58" uniqueCount="58">
  <si>
    <t>Activity</t>
  </si>
  <si>
    <t>QMUL</t>
  </si>
  <si>
    <t>DCU</t>
  </si>
  <si>
    <t>CWI</t>
  </si>
  <si>
    <t>GET</t>
  </si>
  <si>
    <t>INA</t>
  </si>
  <si>
    <t>GU</t>
  </si>
  <si>
    <t>TUB</t>
  </si>
  <si>
    <t>EPFL</t>
  </si>
  <si>
    <t>UEP</t>
  </si>
  <si>
    <t>Total participants</t>
  </si>
  <si>
    <t>Integrating activities</t>
  </si>
  <si>
    <t>WP2.2 Industrial Placement of Research Personnel</t>
  </si>
  <si>
    <t>WP2.3 Shared Teaching Resources</t>
  </si>
  <si>
    <t>Joint research programme</t>
  </si>
  <si>
    <t>WP3.1 Content Structuring</t>
  </si>
  <si>
    <t>WP3.2 Moving 2D and 3D Object segmentation and indexing</t>
  </si>
  <si>
    <t>WP3.4 Content Description</t>
  </si>
  <si>
    <t>WP4.1 Specification of a Multimedia Ontology Infrastructure</t>
  </si>
  <si>
    <t>WP4.5 Intelligent User Relevance Feedback</t>
  </si>
  <si>
    <t>WP5.1 Knowledge Representation for Multimedia</t>
  </si>
  <si>
    <t>WP5.2 Reference Framework for Distributed Semantic Management of Multimedia Metadata</t>
  </si>
  <si>
    <t>WP5.3 Semantics-based Interaction with Multimedia</t>
  </si>
  <si>
    <t>WP5.4 Knowledge Extraction from Complementary Sources</t>
  </si>
  <si>
    <r>
      <t>WP6.1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Distributed Research Environment Design</t>
    </r>
  </si>
  <si>
    <t>WP6.2 Research Resource Sharing</t>
  </si>
  <si>
    <t>Spreading of excellence activities</t>
  </si>
  <si>
    <t>WP7.2 K-Space Conference - The European Workshop on the Integration of Knowledge, Semantics and Digital Media Technology (EWIMT)</t>
  </si>
  <si>
    <t>WP7.3 Towards a Scientific Forum in Multimedia Knowledge Extraction and Analysis</t>
  </si>
  <si>
    <t>WP7.4 Joint Publications</t>
  </si>
  <si>
    <t>Consortium management activities</t>
  </si>
  <si>
    <t>WP1.2 Communication With the EU Commission</t>
  </si>
  <si>
    <t xml:space="preserve">EURECOM </t>
  </si>
  <si>
    <t xml:space="preserve">DFKI </t>
  </si>
  <si>
    <t xml:space="preserve">ITI </t>
  </si>
  <si>
    <t xml:space="preserve">JRS </t>
  </si>
  <si>
    <t xml:space="preserve">KU </t>
  </si>
  <si>
    <t>WP3.3 Audio/Speech processing and Text analysis</t>
  </si>
  <si>
    <t>TOTAL Including Coordination</t>
  </si>
  <si>
    <t>WP4.2 Knowledge assisted MM analysis</t>
  </si>
  <si>
    <t>WP2.1 Exchange of Research Personnel and PhD</t>
  </si>
  <si>
    <t>WP2.4 Summer School and EU MS and PhD</t>
  </si>
  <si>
    <t>WP4.3 Multimedia Reasoning and Annotation</t>
  </si>
  <si>
    <t>WP4.4 Content-Based MM Mining</t>
  </si>
  <si>
    <t>WP7.1 Website, Newsletter, K-Space Posters and Brochures</t>
  </si>
  <si>
    <t>WP7.5 Exhibitions and Demonstrations</t>
  </si>
  <si>
    <t>WP7.6 Contribution to Standards and Technology Transfer</t>
  </si>
  <si>
    <t>Assessment and Evaluation</t>
  </si>
  <si>
    <t xml:space="preserve">WP8.1 Definition of Project Objective Tree and Project Assessment Metrics </t>
  </si>
  <si>
    <t xml:space="preserve">WP8.2 Annual Project Review and Project Re-Orientation </t>
  </si>
  <si>
    <t xml:space="preserve">WP8.3 Monitoring and Evaluation of Integration Activities </t>
  </si>
  <si>
    <t>WP1.8 Annual coordination and writing of Annex 1</t>
  </si>
  <si>
    <t>WP1.1 Overall Coordination of the Joint Activities of the Network</t>
  </si>
  <si>
    <t>WP1.3 Planning and Coordination of Project and  Meetings</t>
  </si>
  <si>
    <t>WP1.4 Financial Planning</t>
  </si>
  <si>
    <t>WP1.5 Accounting and Financial Audits</t>
  </si>
  <si>
    <t>WP1.6 Handling of Legal and Ethical Matters</t>
  </si>
  <si>
    <t>WP1.7 Concertation, Consensus and Clusters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</si>
</sst>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Greek"/>
      <family val="1"/>
    </font>
    <font>
      <b/>
      <sz val="12"/>
      <name val="Times New Roman Greek"/>
      <family val="1"/>
    </font>
    <font>
      <b/>
      <sz val="10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justify"/>
    </xf>
    <xf numFmtId="0" fontId="1" fillId="0" borderId="3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vertical="top" wrapText="1"/>
    </xf>
    <xf numFmtId="0" fontId="0" fillId="2" borderId="0" xfId="0" applyNumberFormat="1" applyFill="1" applyAlignment="1">
      <alignment/>
    </xf>
    <xf numFmtId="0" fontId="4" fillId="3" borderId="1" xfId="0" applyNumberFormat="1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vertical="top" wrapText="1"/>
    </xf>
    <xf numFmtId="0" fontId="0" fillId="5" borderId="1" xfId="0" applyNumberFormat="1" applyFill="1" applyBorder="1" applyAlignment="1">
      <alignment horizontal="right" vertical="top"/>
    </xf>
    <xf numFmtId="0" fontId="0" fillId="5" borderId="1" xfId="0" applyNumberFormat="1" applyFill="1" applyBorder="1" applyAlignment="1">
      <alignment horizontal="right"/>
    </xf>
    <xf numFmtId="0" fontId="2" fillId="3" borderId="2" xfId="0" applyNumberFormat="1" applyFont="1" applyFill="1" applyBorder="1" applyAlignment="1">
      <alignment horizontal="right" wrapText="1"/>
    </xf>
    <xf numFmtId="0" fontId="2" fillId="3" borderId="1" xfId="0" applyNumberFormat="1" applyFont="1" applyFill="1" applyBorder="1" applyAlignment="1">
      <alignment horizontal="right" wrapText="1"/>
    </xf>
    <xf numFmtId="0" fontId="2" fillId="3" borderId="4" xfId="0" applyNumberFormat="1" applyFont="1" applyFill="1" applyBorder="1" applyAlignment="1">
      <alignment horizontal="right" wrapText="1"/>
    </xf>
    <xf numFmtId="0" fontId="2" fillId="0" borderId="5" xfId="0" applyNumberFormat="1" applyFont="1" applyBorder="1" applyAlignment="1">
      <alignment horizontal="right" wrapText="1"/>
    </xf>
    <xf numFmtId="0" fontId="3" fillId="0" borderId="5" xfId="0" applyNumberFormat="1" applyFont="1" applyBorder="1" applyAlignment="1">
      <alignment horizontal="right" wrapText="1"/>
    </xf>
    <xf numFmtId="0" fontId="2" fillId="4" borderId="2" xfId="0" applyNumberFormat="1" applyFont="1" applyFill="1" applyBorder="1" applyAlignment="1">
      <alignment horizontal="right" wrapText="1"/>
    </xf>
    <xf numFmtId="0" fontId="2" fillId="4" borderId="4" xfId="0" applyNumberFormat="1" applyFont="1" applyFill="1" applyBorder="1" applyAlignment="1">
      <alignment horizontal="right" wrapText="1"/>
    </xf>
    <xf numFmtId="0" fontId="9" fillId="0" borderId="5" xfId="0" applyNumberFormat="1" applyFont="1" applyBorder="1" applyAlignment="1">
      <alignment horizontal="right" wrapText="1"/>
    </xf>
    <xf numFmtId="0" fontId="10" fillId="0" borderId="5" xfId="0" applyNumberFormat="1" applyFont="1" applyBorder="1" applyAlignment="1">
      <alignment horizontal="right" wrapText="1"/>
    </xf>
    <xf numFmtId="0" fontId="12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0" xfId="0" applyNumberFormat="1" applyFont="1" applyAlignment="1">
      <alignment horizontal="justify"/>
    </xf>
    <xf numFmtId="0" fontId="4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3" xfId="0" applyNumberFormat="1" applyFont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5" borderId="1" xfId="0" applyNumberFormat="1" applyFont="1" applyFill="1" applyBorder="1" applyAlignment="1">
      <alignment horizontal="right" vertical="center" shrinkToFit="1"/>
    </xf>
    <xf numFmtId="0" fontId="11" fillId="6" borderId="1" xfId="0" applyNumberFormat="1" applyFont="1" applyFill="1" applyBorder="1" applyAlignment="1">
      <alignment horizontal="right" vertical="top" shrinkToFit="1"/>
    </xf>
    <xf numFmtId="0" fontId="2" fillId="4" borderId="1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75" zoomScaleNormal="75" workbookViewId="0" topLeftCell="A1">
      <selection activeCell="R8" sqref="R8"/>
    </sheetView>
  </sheetViews>
  <sheetFormatPr defaultColWidth="15.8515625" defaultRowHeight="12.75"/>
  <cols>
    <col min="1" max="1" width="42.421875" style="4" customWidth="1"/>
    <col min="2" max="16" width="5.8515625" style="4" customWidth="1"/>
    <col min="17" max="18" width="15.8515625" style="4" customWidth="1"/>
    <col min="19" max="19" width="14.421875" style="4" customWidth="1"/>
    <col min="20" max="16384" width="15.8515625" style="4" customWidth="1"/>
  </cols>
  <sheetData>
    <row r="1" spans="1:16" ht="95.25" customHeight="1" thickBot="1">
      <c r="A1" s="1" t="s">
        <v>0</v>
      </c>
      <c r="B1" s="2" t="s">
        <v>1</v>
      </c>
      <c r="C1" s="2" t="s">
        <v>36</v>
      </c>
      <c r="D1" s="2" t="s">
        <v>35</v>
      </c>
      <c r="E1" s="2" t="s">
        <v>34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32</v>
      </c>
      <c r="K1" s="2" t="s">
        <v>6</v>
      </c>
      <c r="L1" s="2" t="s">
        <v>33</v>
      </c>
      <c r="M1" s="2" t="s">
        <v>7</v>
      </c>
      <c r="N1" s="2" t="s">
        <v>8</v>
      </c>
      <c r="O1" s="2" t="s">
        <v>9</v>
      </c>
      <c r="P1" s="3" t="s">
        <v>10</v>
      </c>
    </row>
    <row r="2" spans="1:16" ht="30.75" customHeight="1" thickBot="1">
      <c r="A2" s="27" t="s">
        <v>38</v>
      </c>
      <c r="B2" s="48">
        <f aca="true" t="shared" si="0" ref="B2:O2">SUM(B3,B9,B26,B34,B39)</f>
        <v>169</v>
      </c>
      <c r="C2" s="48">
        <f t="shared" si="0"/>
        <v>100</v>
      </c>
      <c r="D2" s="48">
        <f t="shared" si="0"/>
        <v>76</v>
      </c>
      <c r="E2" s="48">
        <f t="shared" si="0"/>
        <v>91</v>
      </c>
      <c r="F2" s="48">
        <f t="shared" si="0"/>
        <v>123</v>
      </c>
      <c r="G2" s="48">
        <f t="shared" si="0"/>
        <v>80</v>
      </c>
      <c r="H2" s="48">
        <f t="shared" si="0"/>
        <v>105</v>
      </c>
      <c r="I2" s="48">
        <f t="shared" si="0"/>
        <v>50</v>
      </c>
      <c r="J2" s="48">
        <f t="shared" si="0"/>
        <v>105</v>
      </c>
      <c r="K2" s="48">
        <f t="shared" si="0"/>
        <v>96</v>
      </c>
      <c r="L2" s="48">
        <f t="shared" si="0"/>
        <v>50</v>
      </c>
      <c r="M2" s="48">
        <f t="shared" si="0"/>
        <v>79</v>
      </c>
      <c r="N2" s="48">
        <f t="shared" si="0"/>
        <v>89</v>
      </c>
      <c r="O2" s="48">
        <f t="shared" si="0"/>
        <v>104</v>
      </c>
      <c r="P2" s="49">
        <f aca="true" t="shared" si="1" ref="P2:P7">SUM(B2:O2)</f>
        <v>1317</v>
      </c>
    </row>
    <row r="3" spans="1:16" s="9" customFormat="1" ht="16.5" thickBot="1">
      <c r="A3" s="10" t="s">
        <v>11</v>
      </c>
      <c r="B3" s="14">
        <f aca="true" t="shared" si="2" ref="B3:O3">SUM(B4:B7)</f>
        <v>7</v>
      </c>
      <c r="C3" s="15">
        <f t="shared" si="2"/>
        <v>7</v>
      </c>
      <c r="D3" s="14">
        <f t="shared" si="2"/>
        <v>5</v>
      </c>
      <c r="E3" s="14">
        <f t="shared" si="2"/>
        <v>5</v>
      </c>
      <c r="F3" s="14">
        <f t="shared" si="2"/>
        <v>7</v>
      </c>
      <c r="G3" s="14">
        <f t="shared" si="2"/>
        <v>7</v>
      </c>
      <c r="H3" s="14">
        <f t="shared" si="2"/>
        <v>9</v>
      </c>
      <c r="I3" s="14">
        <f t="shared" si="2"/>
        <v>5</v>
      </c>
      <c r="J3" s="14">
        <f t="shared" si="2"/>
        <v>7</v>
      </c>
      <c r="K3" s="14">
        <f t="shared" si="2"/>
        <v>7</v>
      </c>
      <c r="L3" s="14">
        <f t="shared" si="2"/>
        <v>5</v>
      </c>
      <c r="M3" s="14">
        <f t="shared" si="2"/>
        <v>8</v>
      </c>
      <c r="N3" s="14">
        <f t="shared" si="2"/>
        <v>7</v>
      </c>
      <c r="O3" s="16">
        <f t="shared" si="2"/>
        <v>9</v>
      </c>
      <c r="P3" s="12">
        <f t="shared" si="1"/>
        <v>95</v>
      </c>
    </row>
    <row r="4" spans="1:16" ht="26.25" thickBot="1">
      <c r="A4" s="6" t="s">
        <v>40</v>
      </c>
      <c r="B4" s="24">
        <v>2</v>
      </c>
      <c r="C4" s="24">
        <v>2</v>
      </c>
      <c r="D4" s="24">
        <v>2</v>
      </c>
      <c r="E4" s="24">
        <v>2</v>
      </c>
      <c r="F4" s="35">
        <v>2</v>
      </c>
      <c r="G4" s="24">
        <v>2</v>
      </c>
      <c r="H4" s="24">
        <v>2</v>
      </c>
      <c r="I4" s="24">
        <v>2</v>
      </c>
      <c r="J4" s="31">
        <v>2</v>
      </c>
      <c r="K4" s="28">
        <v>2</v>
      </c>
      <c r="L4" s="24">
        <v>1</v>
      </c>
      <c r="M4" s="32">
        <v>3</v>
      </c>
      <c r="N4" s="24">
        <v>2</v>
      </c>
      <c r="O4" s="24">
        <v>2</v>
      </c>
      <c r="P4" s="12">
        <f t="shared" si="1"/>
        <v>28</v>
      </c>
    </row>
    <row r="5" spans="1:16" ht="26.25" thickBot="1">
      <c r="A5" s="6" t="s">
        <v>12</v>
      </c>
      <c r="B5" s="25">
        <v>1</v>
      </c>
      <c r="C5" s="25">
        <v>1</v>
      </c>
      <c r="D5" s="25">
        <v>1</v>
      </c>
      <c r="E5" s="25">
        <v>1</v>
      </c>
      <c r="F5" s="38">
        <v>1</v>
      </c>
      <c r="G5" s="25">
        <v>1</v>
      </c>
      <c r="H5" s="25">
        <v>1</v>
      </c>
      <c r="I5" s="25">
        <v>1</v>
      </c>
      <c r="J5" s="30">
        <v>1</v>
      </c>
      <c r="K5" s="25">
        <v>1</v>
      </c>
      <c r="L5" s="25">
        <v>1</v>
      </c>
      <c r="M5" s="32">
        <v>1</v>
      </c>
      <c r="N5" s="25">
        <v>1</v>
      </c>
      <c r="O5" s="26">
        <v>2</v>
      </c>
      <c r="P5" s="12">
        <f t="shared" si="1"/>
        <v>15</v>
      </c>
    </row>
    <row r="6" spans="1:16" ht="13.5" thickBot="1">
      <c r="A6" s="6" t="s">
        <v>13</v>
      </c>
      <c r="B6" s="25">
        <v>2</v>
      </c>
      <c r="C6" s="25">
        <v>2</v>
      </c>
      <c r="D6" s="25"/>
      <c r="E6" s="25"/>
      <c r="F6" s="38">
        <v>2</v>
      </c>
      <c r="G6" s="30">
        <v>2</v>
      </c>
      <c r="H6" s="30">
        <v>3</v>
      </c>
      <c r="I6" s="30"/>
      <c r="J6" s="30">
        <v>2</v>
      </c>
      <c r="K6" s="30">
        <v>2</v>
      </c>
      <c r="L6" s="30">
        <v>1</v>
      </c>
      <c r="M6" s="33">
        <v>2</v>
      </c>
      <c r="N6" s="25">
        <v>2</v>
      </c>
      <c r="O6" s="25">
        <v>3</v>
      </c>
      <c r="P6" s="12">
        <f t="shared" si="1"/>
        <v>23</v>
      </c>
    </row>
    <row r="7" spans="1:16" ht="13.5" thickBot="1">
      <c r="A7" s="6" t="s">
        <v>41</v>
      </c>
      <c r="B7" s="25">
        <v>2</v>
      </c>
      <c r="C7" s="25">
        <v>2</v>
      </c>
      <c r="D7" s="26">
        <v>2</v>
      </c>
      <c r="E7" s="25">
        <v>2</v>
      </c>
      <c r="F7" s="38">
        <v>2</v>
      </c>
      <c r="G7" s="30">
        <v>2</v>
      </c>
      <c r="H7" s="30">
        <v>3</v>
      </c>
      <c r="I7" s="30">
        <v>2</v>
      </c>
      <c r="J7" s="30">
        <v>2</v>
      </c>
      <c r="K7" s="30">
        <v>2</v>
      </c>
      <c r="L7" s="30">
        <v>2</v>
      </c>
      <c r="M7" s="34">
        <v>2</v>
      </c>
      <c r="N7" s="30">
        <v>2</v>
      </c>
      <c r="O7" s="30">
        <v>2</v>
      </c>
      <c r="P7" s="12">
        <f t="shared" si="1"/>
        <v>29</v>
      </c>
    </row>
    <row r="8" spans="1:16" ht="15.75" thickBot="1">
      <c r="A8" s="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3"/>
    </row>
    <row r="9" spans="1:16" ht="16.5" thickBot="1">
      <c r="A9" s="11" t="s">
        <v>14</v>
      </c>
      <c r="B9" s="19">
        <f aca="true" t="shared" si="3" ref="B9:O9">SUM(B10:B24)</f>
        <v>78</v>
      </c>
      <c r="C9" s="19">
        <f t="shared" si="3"/>
        <v>81</v>
      </c>
      <c r="D9" s="19">
        <f t="shared" si="3"/>
        <v>58</v>
      </c>
      <c r="E9" s="19">
        <f t="shared" si="3"/>
        <v>73</v>
      </c>
      <c r="F9" s="19">
        <f t="shared" si="3"/>
        <v>102</v>
      </c>
      <c r="G9" s="19">
        <f t="shared" si="3"/>
        <v>61</v>
      </c>
      <c r="H9" s="19">
        <f t="shared" si="3"/>
        <v>85</v>
      </c>
      <c r="I9" s="19">
        <f t="shared" si="3"/>
        <v>35</v>
      </c>
      <c r="J9" s="19">
        <f t="shared" si="3"/>
        <v>85</v>
      </c>
      <c r="K9" s="19">
        <f t="shared" si="3"/>
        <v>77</v>
      </c>
      <c r="L9" s="19">
        <f t="shared" si="3"/>
        <v>33</v>
      </c>
      <c r="M9" s="50">
        <f t="shared" si="3"/>
        <v>60</v>
      </c>
      <c r="N9" s="19">
        <f t="shared" si="3"/>
        <v>69</v>
      </c>
      <c r="O9" s="20">
        <f t="shared" si="3"/>
        <v>75</v>
      </c>
      <c r="P9" s="12">
        <f aca="true" t="shared" si="4" ref="P9:P24">SUM(B9:O9)</f>
        <v>972</v>
      </c>
    </row>
    <row r="10" spans="1:16" ht="16.5" thickBot="1">
      <c r="A10" s="6" t="s">
        <v>15</v>
      </c>
      <c r="B10" s="24">
        <v>8</v>
      </c>
      <c r="C10" s="24"/>
      <c r="D10" s="28">
        <v>12</v>
      </c>
      <c r="E10" s="24"/>
      <c r="F10" s="43">
        <v>12</v>
      </c>
      <c r="G10" s="24"/>
      <c r="H10" s="24">
        <v>11</v>
      </c>
      <c r="I10" s="24">
        <v>10</v>
      </c>
      <c r="J10" s="24">
        <v>6</v>
      </c>
      <c r="K10" s="24">
        <v>10</v>
      </c>
      <c r="L10" s="24"/>
      <c r="M10" s="51"/>
      <c r="N10" s="17"/>
      <c r="O10" s="24"/>
      <c r="P10" s="12">
        <f t="shared" si="4"/>
        <v>69</v>
      </c>
    </row>
    <row r="11" spans="1:16" ht="26.25" thickBot="1">
      <c r="A11" s="6" t="s">
        <v>16</v>
      </c>
      <c r="B11" s="25">
        <v>8</v>
      </c>
      <c r="C11" s="25"/>
      <c r="D11" s="25">
        <v>8</v>
      </c>
      <c r="E11" s="25"/>
      <c r="F11" s="46">
        <v>12</v>
      </c>
      <c r="G11" s="25"/>
      <c r="H11" s="25">
        <v>12</v>
      </c>
      <c r="I11" s="25"/>
      <c r="J11" s="25">
        <v>20</v>
      </c>
      <c r="K11" s="26"/>
      <c r="L11" s="25"/>
      <c r="M11" s="51">
        <v>5</v>
      </c>
      <c r="N11" s="17">
        <v>24</v>
      </c>
      <c r="O11" s="25"/>
      <c r="P11" s="12">
        <f t="shared" si="4"/>
        <v>89</v>
      </c>
    </row>
    <row r="12" spans="1:16" ht="16.5" thickBot="1">
      <c r="A12" s="6" t="s">
        <v>37</v>
      </c>
      <c r="B12" s="25">
        <v>2</v>
      </c>
      <c r="C12" s="25"/>
      <c r="D12" s="25"/>
      <c r="E12" s="25"/>
      <c r="F12" s="46"/>
      <c r="G12" s="25"/>
      <c r="H12" s="26">
        <v>36</v>
      </c>
      <c r="I12" s="25"/>
      <c r="J12" s="25"/>
      <c r="K12" s="26"/>
      <c r="L12" s="25">
        <v>10</v>
      </c>
      <c r="M12" s="51">
        <v>32</v>
      </c>
      <c r="N12" s="17"/>
      <c r="O12" s="25"/>
      <c r="P12" s="12">
        <f t="shared" si="4"/>
        <v>80</v>
      </c>
    </row>
    <row r="13" spans="1:16" ht="16.5" thickBot="1">
      <c r="A13" s="7" t="s">
        <v>17</v>
      </c>
      <c r="B13" s="25"/>
      <c r="C13" s="25">
        <v>4</v>
      </c>
      <c r="D13" s="26">
        <v>9</v>
      </c>
      <c r="E13" s="25">
        <v>4</v>
      </c>
      <c r="F13" s="44"/>
      <c r="G13" s="25"/>
      <c r="H13" s="25">
        <v>10</v>
      </c>
      <c r="I13" s="25">
        <v>10</v>
      </c>
      <c r="J13" s="25">
        <v>10</v>
      </c>
      <c r="K13" s="25">
        <v>12</v>
      </c>
      <c r="L13" s="25"/>
      <c r="M13" s="51">
        <v>17</v>
      </c>
      <c r="N13" s="17">
        <v>10</v>
      </c>
      <c r="O13" s="25"/>
      <c r="P13" s="12">
        <f t="shared" si="4"/>
        <v>86</v>
      </c>
    </row>
    <row r="14" spans="1:16" ht="26.25" thickBot="1">
      <c r="A14" s="6" t="s">
        <v>18</v>
      </c>
      <c r="B14" s="25"/>
      <c r="C14" s="26">
        <v>12</v>
      </c>
      <c r="D14" s="25"/>
      <c r="E14" s="25">
        <v>12</v>
      </c>
      <c r="F14" s="38"/>
      <c r="G14" s="25">
        <v>12</v>
      </c>
      <c r="H14" s="25"/>
      <c r="I14" s="25"/>
      <c r="J14" s="25"/>
      <c r="K14" s="26"/>
      <c r="L14" s="25">
        <v>6</v>
      </c>
      <c r="M14" s="51"/>
      <c r="N14" s="17"/>
      <c r="O14" s="25">
        <v>18</v>
      </c>
      <c r="P14" s="12">
        <f t="shared" si="4"/>
        <v>60</v>
      </c>
    </row>
    <row r="15" spans="1:16" ht="16.5" thickBot="1">
      <c r="A15" s="6" t="s">
        <v>39</v>
      </c>
      <c r="B15" s="25"/>
      <c r="C15" s="25">
        <v>6</v>
      </c>
      <c r="D15" s="25"/>
      <c r="E15" s="26">
        <v>16</v>
      </c>
      <c r="F15" s="36">
        <v>6</v>
      </c>
      <c r="G15" s="25"/>
      <c r="H15" s="25"/>
      <c r="I15" s="25"/>
      <c r="J15" s="25">
        <v>18</v>
      </c>
      <c r="K15" s="25"/>
      <c r="L15" s="25"/>
      <c r="M15" s="51"/>
      <c r="N15" s="17">
        <v>24</v>
      </c>
      <c r="O15" s="25"/>
      <c r="P15" s="12">
        <f t="shared" si="4"/>
        <v>70</v>
      </c>
    </row>
    <row r="16" spans="1:16" ht="16.5" thickBot="1">
      <c r="A16" s="6" t="s">
        <v>42</v>
      </c>
      <c r="B16" s="25"/>
      <c r="C16" s="25">
        <v>6</v>
      </c>
      <c r="D16" s="25"/>
      <c r="E16" s="26">
        <v>19</v>
      </c>
      <c r="F16" s="38"/>
      <c r="G16" s="26"/>
      <c r="H16" s="25"/>
      <c r="I16" s="25">
        <v>6</v>
      </c>
      <c r="J16" s="25">
        <v>12</v>
      </c>
      <c r="K16" s="25"/>
      <c r="L16" s="25">
        <v>5</v>
      </c>
      <c r="M16" s="51"/>
      <c r="N16" s="17">
        <v>5</v>
      </c>
      <c r="O16" s="25"/>
      <c r="P16" s="12">
        <f t="shared" si="4"/>
        <v>53</v>
      </c>
    </row>
    <row r="17" spans="1:16" ht="16.5" thickBot="1">
      <c r="A17" s="6" t="s">
        <v>43</v>
      </c>
      <c r="B17" s="25">
        <v>8</v>
      </c>
      <c r="C17" s="25"/>
      <c r="D17" s="25">
        <v>6</v>
      </c>
      <c r="E17" s="25"/>
      <c r="F17" s="37">
        <v>12</v>
      </c>
      <c r="G17" s="25">
        <v>5</v>
      </c>
      <c r="H17" s="25">
        <v>6</v>
      </c>
      <c r="I17" s="25"/>
      <c r="J17" s="25">
        <v>14</v>
      </c>
      <c r="K17" s="26">
        <v>30</v>
      </c>
      <c r="L17" s="25"/>
      <c r="M17" s="51"/>
      <c r="N17" s="17"/>
      <c r="O17" s="25"/>
      <c r="P17" s="12">
        <f t="shared" si="4"/>
        <v>81</v>
      </c>
    </row>
    <row r="18" spans="1:16" ht="16.5" thickBot="1">
      <c r="A18" s="6" t="s">
        <v>19</v>
      </c>
      <c r="B18" s="26">
        <v>24</v>
      </c>
      <c r="C18" s="25"/>
      <c r="D18" s="25"/>
      <c r="E18" s="25"/>
      <c r="F18" s="37">
        <v>12</v>
      </c>
      <c r="G18" s="25">
        <v>8</v>
      </c>
      <c r="H18" s="25">
        <v>6</v>
      </c>
      <c r="I18" s="25"/>
      <c r="J18" s="25"/>
      <c r="K18" s="25">
        <v>12</v>
      </c>
      <c r="L18" s="25"/>
      <c r="M18" s="51"/>
      <c r="N18" s="17"/>
      <c r="O18" s="25"/>
      <c r="P18" s="12">
        <f t="shared" si="4"/>
        <v>62</v>
      </c>
    </row>
    <row r="19" spans="1:16" ht="16.5" thickBot="1">
      <c r="A19" s="6" t="s">
        <v>20</v>
      </c>
      <c r="B19" s="25"/>
      <c r="C19" s="25">
        <v>11</v>
      </c>
      <c r="D19" s="25">
        <v>6</v>
      </c>
      <c r="E19" s="25">
        <v>10</v>
      </c>
      <c r="F19" s="45"/>
      <c r="G19" s="25">
        <v>8</v>
      </c>
      <c r="H19" s="25"/>
      <c r="I19" s="25"/>
      <c r="J19" s="25"/>
      <c r="K19" s="25"/>
      <c r="L19" s="25"/>
      <c r="M19" s="51"/>
      <c r="N19" s="17"/>
      <c r="O19" s="25">
        <v>15</v>
      </c>
      <c r="P19" s="12">
        <f t="shared" si="4"/>
        <v>50</v>
      </c>
    </row>
    <row r="20" spans="1:16" ht="26.25" thickBot="1">
      <c r="A20" s="6" t="s">
        <v>21</v>
      </c>
      <c r="B20" s="25"/>
      <c r="C20" s="26">
        <v>23</v>
      </c>
      <c r="D20" s="25"/>
      <c r="E20" s="25">
        <v>4</v>
      </c>
      <c r="F20" s="21"/>
      <c r="G20" s="25">
        <v>8</v>
      </c>
      <c r="H20" s="25"/>
      <c r="I20" s="25"/>
      <c r="J20" s="25"/>
      <c r="K20" s="25"/>
      <c r="L20" s="25"/>
      <c r="M20" s="51"/>
      <c r="N20" s="17"/>
      <c r="O20" s="25">
        <v>16</v>
      </c>
      <c r="P20" s="12">
        <f t="shared" si="4"/>
        <v>51</v>
      </c>
    </row>
    <row r="21" spans="1:16" ht="16.5" thickBot="1">
      <c r="A21" s="6" t="s">
        <v>22</v>
      </c>
      <c r="B21" s="25">
        <v>12</v>
      </c>
      <c r="C21" s="25">
        <v>6</v>
      </c>
      <c r="D21" s="25">
        <v>4</v>
      </c>
      <c r="E21" s="25">
        <v>4</v>
      </c>
      <c r="F21" s="21">
        <v>12</v>
      </c>
      <c r="G21" s="26">
        <v>18</v>
      </c>
      <c r="H21" s="25"/>
      <c r="I21" s="25">
        <v>7</v>
      </c>
      <c r="J21" s="25"/>
      <c r="K21" s="25">
        <v>7</v>
      </c>
      <c r="L21" s="25"/>
      <c r="M21" s="51"/>
      <c r="N21" s="18"/>
      <c r="O21" s="25"/>
      <c r="P21" s="12">
        <f t="shared" si="4"/>
        <v>70</v>
      </c>
    </row>
    <row r="22" spans="1:16" ht="26.25" thickBot="1">
      <c r="A22" s="6" t="s">
        <v>23</v>
      </c>
      <c r="B22" s="25">
        <v>12</v>
      </c>
      <c r="C22" s="25">
        <v>6</v>
      </c>
      <c r="D22" s="25">
        <v>6</v>
      </c>
      <c r="E22" s="25"/>
      <c r="F22" s="21"/>
      <c r="G22" s="25"/>
      <c r="H22" s="25"/>
      <c r="I22" s="25"/>
      <c r="J22" s="25"/>
      <c r="K22" s="25"/>
      <c r="L22" s="26">
        <v>8</v>
      </c>
      <c r="M22" s="51"/>
      <c r="N22" s="17"/>
      <c r="O22" s="25">
        <v>19</v>
      </c>
      <c r="P22" s="12">
        <f t="shared" si="4"/>
        <v>51</v>
      </c>
    </row>
    <row r="23" spans="1:16" ht="16.5" thickBot="1">
      <c r="A23" s="6" t="s">
        <v>24</v>
      </c>
      <c r="B23" s="25">
        <v>2</v>
      </c>
      <c r="C23" s="25">
        <v>5</v>
      </c>
      <c r="D23" s="25">
        <v>5</v>
      </c>
      <c r="E23" s="25">
        <v>2</v>
      </c>
      <c r="F23" s="22">
        <v>30</v>
      </c>
      <c r="G23" s="25">
        <v>1</v>
      </c>
      <c r="H23" s="25">
        <v>2</v>
      </c>
      <c r="I23" s="25">
        <v>1</v>
      </c>
      <c r="J23" s="25">
        <v>3</v>
      </c>
      <c r="K23" s="25">
        <v>4</v>
      </c>
      <c r="L23" s="25">
        <v>2</v>
      </c>
      <c r="M23" s="51">
        <v>4</v>
      </c>
      <c r="N23" s="17">
        <v>4</v>
      </c>
      <c r="O23" s="25">
        <v>5</v>
      </c>
      <c r="P23" s="12">
        <f t="shared" si="4"/>
        <v>70</v>
      </c>
    </row>
    <row r="24" spans="1:16" ht="16.5" thickBot="1">
      <c r="A24" s="7" t="s">
        <v>25</v>
      </c>
      <c r="B24" s="25">
        <v>2</v>
      </c>
      <c r="C24" s="25">
        <v>2</v>
      </c>
      <c r="D24" s="25">
        <v>2</v>
      </c>
      <c r="E24" s="25">
        <v>2</v>
      </c>
      <c r="F24" s="22">
        <v>6</v>
      </c>
      <c r="G24" s="25">
        <v>1</v>
      </c>
      <c r="H24" s="25">
        <v>2</v>
      </c>
      <c r="I24" s="25">
        <v>1</v>
      </c>
      <c r="J24" s="25">
        <v>2</v>
      </c>
      <c r="K24" s="25">
        <v>2</v>
      </c>
      <c r="L24" s="25">
        <v>2</v>
      </c>
      <c r="M24" s="51">
        <v>2</v>
      </c>
      <c r="N24" s="17">
        <v>2</v>
      </c>
      <c r="O24" s="25">
        <v>2</v>
      </c>
      <c r="P24" s="12">
        <f t="shared" si="4"/>
        <v>30</v>
      </c>
    </row>
    <row r="25" spans="1:16" ht="15.75" thickBot="1">
      <c r="A25" s="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3"/>
    </row>
    <row r="26" spans="1:16" ht="16.5" thickBot="1">
      <c r="A26" s="10" t="s">
        <v>26</v>
      </c>
      <c r="B26" s="14">
        <f aca="true" t="shared" si="5" ref="B26:O26">SUM(B27:B32)</f>
        <v>11</v>
      </c>
      <c r="C26" s="14">
        <f t="shared" si="5"/>
        <v>10</v>
      </c>
      <c r="D26" s="14">
        <f t="shared" si="5"/>
        <v>11</v>
      </c>
      <c r="E26" s="14">
        <f t="shared" si="5"/>
        <v>11</v>
      </c>
      <c r="F26" s="14">
        <f t="shared" si="5"/>
        <v>9</v>
      </c>
      <c r="G26" s="14">
        <f t="shared" si="5"/>
        <v>10</v>
      </c>
      <c r="H26" s="14">
        <f t="shared" si="5"/>
        <v>9</v>
      </c>
      <c r="I26" s="14">
        <f t="shared" si="5"/>
        <v>8</v>
      </c>
      <c r="J26" s="14">
        <f t="shared" si="5"/>
        <v>9</v>
      </c>
      <c r="K26" s="14">
        <f t="shared" si="5"/>
        <v>9</v>
      </c>
      <c r="L26" s="14">
        <f t="shared" si="5"/>
        <v>10</v>
      </c>
      <c r="M26" s="14">
        <f t="shared" si="5"/>
        <v>9</v>
      </c>
      <c r="N26" s="14">
        <f t="shared" si="5"/>
        <v>11</v>
      </c>
      <c r="O26" s="16">
        <f t="shared" si="5"/>
        <v>18</v>
      </c>
      <c r="P26" s="12">
        <f aca="true" t="shared" si="6" ref="P26:P32">SUM(B26:O26)</f>
        <v>145</v>
      </c>
    </row>
    <row r="27" spans="1:16" ht="26.25" thickBot="1">
      <c r="A27" s="6" t="s">
        <v>44</v>
      </c>
      <c r="B27" s="17">
        <v>1</v>
      </c>
      <c r="C27" s="24">
        <v>2</v>
      </c>
      <c r="D27" s="24">
        <v>2</v>
      </c>
      <c r="E27" s="24">
        <v>1</v>
      </c>
      <c r="F27" s="43">
        <v>1</v>
      </c>
      <c r="G27" s="24">
        <v>1</v>
      </c>
      <c r="H27" s="24">
        <v>1</v>
      </c>
      <c r="I27" s="17">
        <v>1</v>
      </c>
      <c r="J27" s="24">
        <v>1</v>
      </c>
      <c r="K27" s="24">
        <v>1</v>
      </c>
      <c r="L27" s="24">
        <v>1</v>
      </c>
      <c r="M27" s="17">
        <v>2</v>
      </c>
      <c r="N27" s="17">
        <v>2</v>
      </c>
      <c r="O27" s="28">
        <v>9</v>
      </c>
      <c r="P27" s="12">
        <f t="shared" si="6"/>
        <v>26</v>
      </c>
    </row>
    <row r="28" spans="1:16" ht="39" thickBot="1">
      <c r="A28" s="6" t="s">
        <v>27</v>
      </c>
      <c r="B28" s="18">
        <v>4</v>
      </c>
      <c r="C28" s="25">
        <v>2</v>
      </c>
      <c r="D28" s="25">
        <v>2</v>
      </c>
      <c r="E28" s="25">
        <v>2</v>
      </c>
      <c r="F28" s="43">
        <v>2</v>
      </c>
      <c r="G28" s="25">
        <v>2</v>
      </c>
      <c r="H28" s="25">
        <v>2</v>
      </c>
      <c r="I28" s="17">
        <v>1</v>
      </c>
      <c r="J28" s="25">
        <v>2</v>
      </c>
      <c r="K28" s="25">
        <v>2</v>
      </c>
      <c r="L28" s="25">
        <v>2</v>
      </c>
      <c r="M28" s="17">
        <v>2</v>
      </c>
      <c r="N28" s="17">
        <v>2</v>
      </c>
      <c r="O28" s="25">
        <v>3</v>
      </c>
      <c r="P28" s="12">
        <f t="shared" si="6"/>
        <v>30</v>
      </c>
    </row>
    <row r="29" spans="1:16" ht="26.25" thickBot="1">
      <c r="A29" s="7" t="s">
        <v>28</v>
      </c>
      <c r="B29" s="17">
        <v>2</v>
      </c>
      <c r="C29" s="25">
        <v>2</v>
      </c>
      <c r="D29" s="25">
        <v>2</v>
      </c>
      <c r="E29" s="25">
        <v>2</v>
      </c>
      <c r="F29" s="46">
        <v>2</v>
      </c>
      <c r="G29" s="25">
        <v>2</v>
      </c>
      <c r="H29" s="25">
        <v>2</v>
      </c>
      <c r="I29" s="17">
        <v>2</v>
      </c>
      <c r="J29" s="25">
        <v>2</v>
      </c>
      <c r="K29" s="25">
        <v>2</v>
      </c>
      <c r="L29" s="26">
        <v>4</v>
      </c>
      <c r="M29" s="17">
        <v>1</v>
      </c>
      <c r="N29" s="17">
        <v>2</v>
      </c>
      <c r="O29" s="25">
        <v>2</v>
      </c>
      <c r="P29" s="12">
        <f t="shared" si="6"/>
        <v>29</v>
      </c>
    </row>
    <row r="30" spans="1:16" ht="16.5" thickBot="1">
      <c r="A30" s="6" t="s">
        <v>29</v>
      </c>
      <c r="B30" s="17">
        <v>2</v>
      </c>
      <c r="C30" s="25">
        <v>2</v>
      </c>
      <c r="D30" s="25">
        <v>2</v>
      </c>
      <c r="E30" s="25">
        <v>2</v>
      </c>
      <c r="F30" s="46">
        <v>2</v>
      </c>
      <c r="G30" s="25">
        <v>2</v>
      </c>
      <c r="H30" s="25">
        <v>2</v>
      </c>
      <c r="I30" s="17">
        <v>1</v>
      </c>
      <c r="J30" s="25">
        <v>2</v>
      </c>
      <c r="K30" s="25">
        <v>2</v>
      </c>
      <c r="L30" s="25">
        <v>1</v>
      </c>
      <c r="M30" s="17">
        <v>2</v>
      </c>
      <c r="N30" s="18">
        <v>2</v>
      </c>
      <c r="O30" s="25">
        <v>2</v>
      </c>
      <c r="P30" s="12">
        <f t="shared" si="6"/>
        <v>26</v>
      </c>
    </row>
    <row r="31" spans="1:16" ht="16.5" thickBot="1">
      <c r="A31" s="6" t="s">
        <v>45</v>
      </c>
      <c r="B31" s="17">
        <v>1</v>
      </c>
      <c r="C31" s="25">
        <v>1</v>
      </c>
      <c r="D31" s="26">
        <v>2</v>
      </c>
      <c r="E31" s="25">
        <v>1</v>
      </c>
      <c r="F31" s="47">
        <v>1</v>
      </c>
      <c r="G31" s="25">
        <v>2</v>
      </c>
      <c r="H31" s="25">
        <v>1</v>
      </c>
      <c r="I31" s="17">
        <v>2</v>
      </c>
      <c r="J31" s="25">
        <v>1</v>
      </c>
      <c r="K31" s="25">
        <v>1</v>
      </c>
      <c r="L31" s="25">
        <v>1</v>
      </c>
      <c r="M31" s="17">
        <v>1</v>
      </c>
      <c r="N31" s="17">
        <v>1</v>
      </c>
      <c r="O31" s="25">
        <v>1</v>
      </c>
      <c r="P31" s="12">
        <f t="shared" si="6"/>
        <v>17</v>
      </c>
    </row>
    <row r="32" spans="1:16" ht="26.25" thickBot="1">
      <c r="A32" s="6" t="s">
        <v>46</v>
      </c>
      <c r="B32" s="17">
        <v>1</v>
      </c>
      <c r="C32" s="25">
        <v>1</v>
      </c>
      <c r="D32" s="25">
        <v>1</v>
      </c>
      <c r="E32" s="25">
        <v>3</v>
      </c>
      <c r="F32" s="47">
        <v>1</v>
      </c>
      <c r="G32" s="25">
        <v>1</v>
      </c>
      <c r="H32" s="25">
        <v>1</v>
      </c>
      <c r="I32" s="17">
        <v>1</v>
      </c>
      <c r="J32" s="25">
        <v>1</v>
      </c>
      <c r="K32" s="25">
        <v>1</v>
      </c>
      <c r="L32" s="25">
        <v>1</v>
      </c>
      <c r="M32" s="18">
        <v>1</v>
      </c>
      <c r="N32" s="17">
        <v>2</v>
      </c>
      <c r="O32" s="25">
        <v>1</v>
      </c>
      <c r="P32" s="12">
        <f t="shared" si="6"/>
        <v>17</v>
      </c>
    </row>
    <row r="33" spans="1:16" ht="16.5" thickBot="1">
      <c r="A33" s="39"/>
      <c r="B33" s="40"/>
      <c r="C33" s="41"/>
      <c r="D33" s="41"/>
      <c r="E33" s="41"/>
      <c r="F33" s="29"/>
      <c r="G33" s="41"/>
      <c r="H33" s="41"/>
      <c r="I33" s="40"/>
      <c r="J33" s="41"/>
      <c r="K33" s="41"/>
      <c r="L33" s="41"/>
      <c r="M33" s="42"/>
      <c r="N33" s="40"/>
      <c r="O33" s="41"/>
      <c r="P33" s="12"/>
    </row>
    <row r="34" spans="1:16" ht="16.5" thickBot="1">
      <c r="A34" s="10" t="s">
        <v>47</v>
      </c>
      <c r="B34" s="14">
        <f aca="true" t="shared" si="7" ref="B34:O34">SUM(B35:B37)</f>
        <v>3.9000000000000004</v>
      </c>
      <c r="C34" s="14">
        <f t="shared" si="7"/>
        <v>1.1</v>
      </c>
      <c r="D34" s="14">
        <f t="shared" si="7"/>
        <v>1.3</v>
      </c>
      <c r="E34" s="14">
        <f t="shared" si="7"/>
        <v>1.1</v>
      </c>
      <c r="F34" s="14">
        <f t="shared" si="7"/>
        <v>4.1</v>
      </c>
      <c r="G34" s="14">
        <f t="shared" si="7"/>
        <v>1.3</v>
      </c>
      <c r="H34" s="14">
        <f t="shared" si="7"/>
        <v>1.3</v>
      </c>
      <c r="I34" s="14">
        <f t="shared" si="7"/>
        <v>1.3</v>
      </c>
      <c r="J34" s="14">
        <f t="shared" si="7"/>
        <v>3.3</v>
      </c>
      <c r="K34" s="14">
        <f t="shared" si="7"/>
        <v>2.1</v>
      </c>
      <c r="L34" s="14">
        <f t="shared" si="7"/>
        <v>1.3</v>
      </c>
      <c r="M34" s="14">
        <f t="shared" si="7"/>
        <v>1.3</v>
      </c>
      <c r="N34" s="14">
        <f t="shared" si="7"/>
        <v>1.3</v>
      </c>
      <c r="O34" s="16">
        <f t="shared" si="7"/>
        <v>1.3</v>
      </c>
      <c r="P34" s="12">
        <f>SUM(B34:O34)</f>
        <v>26.000000000000007</v>
      </c>
    </row>
    <row r="35" spans="1:16" ht="26.25" thickBot="1">
      <c r="A35" s="6" t="s">
        <v>48</v>
      </c>
      <c r="B35" s="17">
        <v>0.1</v>
      </c>
      <c r="C35" s="24">
        <v>0.1</v>
      </c>
      <c r="D35" s="17">
        <v>0.1</v>
      </c>
      <c r="E35" s="17">
        <v>0.1</v>
      </c>
      <c r="F35" s="17">
        <v>0.1</v>
      </c>
      <c r="G35" s="17">
        <v>0.1</v>
      </c>
      <c r="H35" s="17">
        <v>0.1</v>
      </c>
      <c r="I35" s="17">
        <v>0.1</v>
      </c>
      <c r="J35" s="28">
        <v>1.3</v>
      </c>
      <c r="K35" s="17">
        <v>0.1</v>
      </c>
      <c r="L35" s="17">
        <v>0.1</v>
      </c>
      <c r="M35" s="17">
        <v>0.1</v>
      </c>
      <c r="N35" s="17">
        <v>0.1</v>
      </c>
      <c r="O35" s="17">
        <v>0.1</v>
      </c>
      <c r="P35" s="12">
        <f>SUM(B35:O35)</f>
        <v>2.6000000000000005</v>
      </c>
    </row>
    <row r="36" spans="1:16" ht="26.25" thickBot="1">
      <c r="A36" s="6" t="s">
        <v>49</v>
      </c>
      <c r="B36" s="18">
        <v>3</v>
      </c>
      <c r="C36" s="25">
        <v>1</v>
      </c>
      <c r="D36" s="25">
        <v>1</v>
      </c>
      <c r="E36" s="25">
        <v>1</v>
      </c>
      <c r="F36" s="46">
        <v>1</v>
      </c>
      <c r="G36" s="25">
        <v>1</v>
      </c>
      <c r="H36" s="25">
        <v>1</v>
      </c>
      <c r="I36" s="17">
        <v>1</v>
      </c>
      <c r="J36" s="25">
        <v>2</v>
      </c>
      <c r="K36" s="25">
        <v>1</v>
      </c>
      <c r="L36" s="25">
        <v>1</v>
      </c>
      <c r="M36" s="17">
        <v>1</v>
      </c>
      <c r="N36" s="17">
        <v>1</v>
      </c>
      <c r="O36" s="25">
        <v>1</v>
      </c>
      <c r="P36" s="12">
        <f>SUM(B36:O36)</f>
        <v>17</v>
      </c>
    </row>
    <row r="37" spans="1:16" ht="26.25" thickBot="1">
      <c r="A37" s="7" t="s">
        <v>50</v>
      </c>
      <c r="B37" s="17">
        <v>0.8</v>
      </c>
      <c r="C37" s="25"/>
      <c r="D37" s="25">
        <v>0.2</v>
      </c>
      <c r="E37" s="25"/>
      <c r="F37" s="46">
        <v>3</v>
      </c>
      <c r="G37" s="25">
        <v>0.2</v>
      </c>
      <c r="H37" s="25">
        <v>0.2</v>
      </c>
      <c r="I37" s="17">
        <v>0.2</v>
      </c>
      <c r="J37" s="25"/>
      <c r="K37" s="25">
        <v>1</v>
      </c>
      <c r="L37" s="26">
        <v>0.2</v>
      </c>
      <c r="M37" s="17">
        <v>0.2</v>
      </c>
      <c r="N37" s="17">
        <v>0.2</v>
      </c>
      <c r="O37" s="25">
        <v>0.2</v>
      </c>
      <c r="P37" s="12">
        <f>SUM(B37:O37)</f>
        <v>6.400000000000001</v>
      </c>
    </row>
    <row r="38" spans="1:16" ht="15.75" thickBot="1">
      <c r="A38" s="5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3"/>
    </row>
    <row r="39" spans="1:16" ht="16.5" thickBot="1">
      <c r="A39" s="10" t="s">
        <v>30</v>
      </c>
      <c r="B39" s="14">
        <f aca="true" t="shared" si="8" ref="B39:O39">SUM(B40:B47)</f>
        <v>69.1</v>
      </c>
      <c r="C39" s="14">
        <f t="shared" si="8"/>
        <v>0.8999999999999999</v>
      </c>
      <c r="D39" s="14">
        <f t="shared" si="8"/>
        <v>0.7</v>
      </c>
      <c r="E39" s="14">
        <f t="shared" si="8"/>
        <v>0.8999999999999999</v>
      </c>
      <c r="F39" s="14">
        <f t="shared" si="8"/>
        <v>0.8999999999999999</v>
      </c>
      <c r="G39" s="14">
        <f t="shared" si="8"/>
        <v>0.7</v>
      </c>
      <c r="H39" s="14">
        <f t="shared" si="8"/>
        <v>0.7</v>
      </c>
      <c r="I39" s="14">
        <f t="shared" si="8"/>
        <v>0.7</v>
      </c>
      <c r="J39" s="14">
        <f t="shared" si="8"/>
        <v>0.7</v>
      </c>
      <c r="K39" s="14">
        <f t="shared" si="8"/>
        <v>0.8999999999999999</v>
      </c>
      <c r="L39" s="14">
        <f t="shared" si="8"/>
        <v>0.7</v>
      </c>
      <c r="M39" s="14">
        <f t="shared" si="8"/>
        <v>0.7</v>
      </c>
      <c r="N39" s="14">
        <f t="shared" si="8"/>
        <v>0.7</v>
      </c>
      <c r="O39" s="14">
        <f t="shared" si="8"/>
        <v>0.7</v>
      </c>
      <c r="P39" s="12">
        <f aca="true" t="shared" si="9" ref="P39:P47">SUM(B39:O39)</f>
        <v>79.00000000000004</v>
      </c>
    </row>
    <row r="40" spans="1:16" ht="26.25" thickBot="1">
      <c r="A40" s="6" t="s">
        <v>53</v>
      </c>
      <c r="B40" s="18">
        <v>3</v>
      </c>
      <c r="C40" s="24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2">
        <f t="shared" si="9"/>
        <v>3</v>
      </c>
    </row>
    <row r="41" spans="1:16" ht="16.5" thickBot="1">
      <c r="A41" s="6" t="s">
        <v>31</v>
      </c>
      <c r="B41" s="18">
        <v>6</v>
      </c>
      <c r="C41" s="25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2">
        <f t="shared" si="9"/>
        <v>6</v>
      </c>
    </row>
    <row r="42" spans="1:16" ht="16.5" thickBot="1">
      <c r="A42" s="6" t="s">
        <v>54</v>
      </c>
      <c r="B42" s="18">
        <v>6</v>
      </c>
      <c r="C42" s="25">
        <v>0.2</v>
      </c>
      <c r="D42" s="17">
        <v>0</v>
      </c>
      <c r="E42" s="17">
        <v>0.2</v>
      </c>
      <c r="F42" s="17">
        <v>0.2</v>
      </c>
      <c r="G42" s="17">
        <v>0</v>
      </c>
      <c r="H42" s="17">
        <v>0</v>
      </c>
      <c r="I42" s="17">
        <v>0</v>
      </c>
      <c r="J42" s="17">
        <v>0</v>
      </c>
      <c r="K42" s="17">
        <v>0.2</v>
      </c>
      <c r="L42" s="17">
        <v>0</v>
      </c>
      <c r="M42" s="17">
        <v>0</v>
      </c>
      <c r="N42" s="17">
        <v>0</v>
      </c>
      <c r="O42" s="17">
        <v>0</v>
      </c>
      <c r="P42" s="12">
        <f t="shared" si="9"/>
        <v>6.800000000000001</v>
      </c>
    </row>
    <row r="43" spans="1:16" ht="16.5" thickBot="1">
      <c r="A43" s="6" t="s">
        <v>55</v>
      </c>
      <c r="B43" s="18">
        <v>9</v>
      </c>
      <c r="C43" s="25">
        <v>0.2</v>
      </c>
      <c r="D43" s="17">
        <v>0.2</v>
      </c>
      <c r="E43" s="17">
        <v>0.2</v>
      </c>
      <c r="F43" s="17">
        <v>0.2</v>
      </c>
      <c r="G43" s="17">
        <v>0.2</v>
      </c>
      <c r="H43" s="17">
        <v>0.2</v>
      </c>
      <c r="I43" s="17">
        <v>0.2</v>
      </c>
      <c r="J43" s="17">
        <v>0.2</v>
      </c>
      <c r="K43" s="17">
        <v>0.2</v>
      </c>
      <c r="L43" s="17">
        <v>0.2</v>
      </c>
      <c r="M43" s="17">
        <v>0.2</v>
      </c>
      <c r="N43" s="17">
        <v>0.2</v>
      </c>
      <c r="O43" s="17">
        <v>0.2</v>
      </c>
      <c r="P43" s="12">
        <f t="shared" si="9"/>
        <v>11.59999999999999</v>
      </c>
    </row>
    <row r="44" spans="1:16" ht="16.5" thickBot="1">
      <c r="A44" s="6" t="s">
        <v>56</v>
      </c>
      <c r="B44" s="18">
        <v>3</v>
      </c>
      <c r="C44" s="25">
        <v>0.1</v>
      </c>
      <c r="D44" s="25">
        <v>0.1</v>
      </c>
      <c r="E44" s="25">
        <v>0.1</v>
      </c>
      <c r="F44" s="25">
        <v>0.1</v>
      </c>
      <c r="G44" s="25">
        <v>0.1</v>
      </c>
      <c r="H44" s="25">
        <v>0.1</v>
      </c>
      <c r="I44" s="25">
        <v>0.1</v>
      </c>
      <c r="J44" s="25">
        <v>0.1</v>
      </c>
      <c r="K44" s="25">
        <v>0.1</v>
      </c>
      <c r="L44" s="25">
        <v>0.1</v>
      </c>
      <c r="M44" s="25">
        <v>0.1</v>
      </c>
      <c r="N44" s="25">
        <v>0.1</v>
      </c>
      <c r="O44" s="25">
        <v>0.1</v>
      </c>
      <c r="P44" s="12">
        <f t="shared" si="9"/>
        <v>4.3</v>
      </c>
    </row>
    <row r="45" spans="1:16" ht="16.5" thickBot="1">
      <c r="A45" s="6" t="s">
        <v>57</v>
      </c>
      <c r="B45" s="18">
        <v>9</v>
      </c>
      <c r="C45" s="25">
        <v>0.2</v>
      </c>
      <c r="D45" s="17">
        <v>0.2</v>
      </c>
      <c r="E45" s="17">
        <v>0.2</v>
      </c>
      <c r="F45" s="17">
        <v>0.2</v>
      </c>
      <c r="G45" s="17">
        <v>0.2</v>
      </c>
      <c r="H45" s="17">
        <v>0.2</v>
      </c>
      <c r="I45" s="17">
        <v>0.2</v>
      </c>
      <c r="J45" s="17">
        <v>0.2</v>
      </c>
      <c r="K45" s="17">
        <v>0.2</v>
      </c>
      <c r="L45" s="17">
        <v>0.2</v>
      </c>
      <c r="M45" s="17">
        <v>0.2</v>
      </c>
      <c r="N45" s="17">
        <v>0.2</v>
      </c>
      <c r="O45" s="17">
        <v>0.2</v>
      </c>
      <c r="P45" s="12">
        <f t="shared" si="9"/>
        <v>11.59999999999999</v>
      </c>
    </row>
    <row r="46" spans="1:16" ht="26.25" thickBot="1">
      <c r="A46" s="6" t="s">
        <v>52</v>
      </c>
      <c r="B46" s="18">
        <v>27.1</v>
      </c>
      <c r="C46" s="25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2">
        <f t="shared" si="9"/>
        <v>27.1</v>
      </c>
    </row>
    <row r="47" spans="1:16" ht="16.5" thickBot="1">
      <c r="A47" s="6" t="s">
        <v>51</v>
      </c>
      <c r="B47" s="18">
        <v>6</v>
      </c>
      <c r="C47" s="25">
        <v>0.2</v>
      </c>
      <c r="D47" s="17">
        <v>0.2</v>
      </c>
      <c r="E47" s="17">
        <v>0.2</v>
      </c>
      <c r="F47" s="17">
        <v>0.2</v>
      </c>
      <c r="G47" s="17">
        <v>0.2</v>
      </c>
      <c r="H47" s="17">
        <v>0.2</v>
      </c>
      <c r="I47" s="17">
        <v>0.2</v>
      </c>
      <c r="J47" s="17">
        <v>0.2</v>
      </c>
      <c r="K47" s="17">
        <v>0.2</v>
      </c>
      <c r="L47" s="17">
        <v>0.2</v>
      </c>
      <c r="M47" s="17">
        <v>0.2</v>
      </c>
      <c r="N47" s="17">
        <v>0.2</v>
      </c>
      <c r="O47" s="17">
        <v>0.2</v>
      </c>
      <c r="P47" s="12">
        <f t="shared" si="9"/>
        <v>8.6</v>
      </c>
    </row>
    <row r="49" ht="12.75">
      <c r="A49" s="8"/>
    </row>
  </sheetData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Eurecom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Huet</dc:creator>
  <cp:keywords/>
  <dc:description/>
  <cp:lastModifiedBy>Raphaël</cp:lastModifiedBy>
  <cp:lastPrinted>2006-03-06T17:20:47Z</cp:lastPrinted>
  <dcterms:created xsi:type="dcterms:W3CDTF">2005-03-02T14:03:43Z</dcterms:created>
  <dcterms:modified xsi:type="dcterms:W3CDTF">2006-03-06T17:20:49Z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-124358336</vt:i4>
  </property>
  <property fmtid="{D5CDD505-2E9C-101B-9397-08002B2CF9AE}" pid="3" name="_EmailSubject">
    <vt:lpwstr>reimbursement forms missing</vt:lpwstr>
  </property>
  <property fmtid="{D5CDD505-2E9C-101B-9397-08002B2CF9AE}" pid="4" name="_AuthorEmail">
    <vt:lpwstr>qianni.zhang@elec.qmul.ac.uk</vt:lpwstr>
  </property>
  <property fmtid="{D5CDD505-2E9C-101B-9397-08002B2CF9AE}" pid="5" name="_AuthorEmailDisplayName">
    <vt:lpwstr>Qianni Zhang</vt:lpwstr>
  </property>
  <property fmtid="{D5CDD505-2E9C-101B-9397-08002B2CF9AE}" pid="6" name="_PreviousAdHocReviewCycleID">
    <vt:i4>-393720941</vt:i4>
  </property>
  <property fmtid="{D5CDD505-2E9C-101B-9397-08002B2CF9AE}" pid="7" name="_ReviewingToolsShownOnce">
    <vt:lpwstr/>
  </property>
</Properties>
</file>